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ite Pifo\www\Affiches\21-22\"/>
    </mc:Choice>
  </mc:AlternateContent>
  <xr:revisionPtr revIDLastSave="0" documentId="13_ncr:1_{09918538-867E-47CE-A3FE-DC26F2F4BBBB}" xr6:coauthVersionLast="47" xr6:coauthVersionMax="47" xr10:uidLastSave="{00000000-0000-0000-0000-000000000000}"/>
  <bookViews>
    <workbookView xWindow="-120" yWindow="-120" windowWidth="29040" windowHeight="15840" xr2:uid="{170DE527-8FF8-4E4D-AA53-A1BBB0EA51DF}"/>
  </bookViews>
  <sheets>
    <sheet name="Classement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0" i="2" l="1"/>
  <c r="A6" i="2"/>
  <c r="A7" i="2"/>
  <c r="A8" i="2"/>
  <c r="A9" i="2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5" i="2"/>
  <c r="Z21" i="2"/>
  <c r="AA21" i="2" s="1"/>
  <c r="G21" i="2" s="1"/>
  <c r="AK5" i="2"/>
  <c r="K5" i="2" s="1"/>
  <c r="AH5" i="2"/>
  <c r="AI5" i="2" s="1"/>
  <c r="J5" i="2" s="1"/>
  <c r="AE5" i="2"/>
  <c r="AC5" i="2"/>
  <c r="Z5" i="2"/>
  <c r="AA5" i="2" s="1"/>
  <c r="G5" i="2" s="1"/>
  <c r="R5" i="2"/>
  <c r="P5" i="2"/>
  <c r="M5" i="2"/>
  <c r="L5" i="2"/>
  <c r="I5" i="2"/>
  <c r="H5" i="2"/>
  <c r="F5" i="2"/>
  <c r="E5" i="2"/>
  <c r="AK21" i="2"/>
  <c r="AE21" i="2"/>
  <c r="AC21" i="2"/>
  <c r="R21" i="2"/>
  <c r="P21" i="2"/>
  <c r="M21" i="2"/>
  <c r="L21" i="2"/>
  <c r="AK20" i="2"/>
  <c r="K20" i="2" s="1"/>
  <c r="AH20" i="2"/>
  <c r="AI20" i="2" s="1"/>
  <c r="J20" i="2" s="1"/>
  <c r="AE20" i="2"/>
  <c r="I20" i="2" s="1"/>
  <c r="AC20" i="2"/>
  <c r="H20" i="2" s="1"/>
  <c r="Z20" i="2"/>
  <c r="AA20" i="2" s="1"/>
  <c r="G20" i="2" s="1"/>
  <c r="R20" i="2"/>
  <c r="F20" i="2" s="1"/>
  <c r="P20" i="2"/>
  <c r="E20" i="2" s="1"/>
  <c r="M20" i="2"/>
  <c r="L20" i="2"/>
  <c r="AK19" i="2"/>
  <c r="K19" i="2" s="1"/>
  <c r="AI19" i="2"/>
  <c r="J19" i="2" s="1"/>
  <c r="AH19" i="2"/>
  <c r="AE19" i="2"/>
  <c r="I19" i="2" s="1"/>
  <c r="AC19" i="2"/>
  <c r="H19" i="2" s="1"/>
  <c r="Z19" i="2"/>
  <c r="AA19" i="2" s="1"/>
  <c r="G19" i="2" s="1"/>
  <c r="R19" i="2"/>
  <c r="F19" i="2" s="1"/>
  <c r="P19" i="2"/>
  <c r="E19" i="2" s="1"/>
  <c r="M19" i="2"/>
  <c r="L19" i="2"/>
  <c r="AK18" i="2"/>
  <c r="K18" i="2" s="1"/>
  <c r="AH18" i="2"/>
  <c r="AI18" i="2" s="1"/>
  <c r="J18" i="2" s="1"/>
  <c r="AE18" i="2"/>
  <c r="I18" i="2" s="1"/>
  <c r="AC18" i="2"/>
  <c r="Z18" i="2"/>
  <c r="AA18" i="2" s="1"/>
  <c r="G18" i="2" s="1"/>
  <c r="R18" i="2"/>
  <c r="F18" i="2" s="1"/>
  <c r="P18" i="2"/>
  <c r="E18" i="2" s="1"/>
  <c r="M18" i="2"/>
  <c r="L18" i="2"/>
  <c r="H18" i="2"/>
  <c r="AK17" i="2"/>
  <c r="K17" i="2" s="1"/>
  <c r="AH17" i="2"/>
  <c r="AI17" i="2" s="1"/>
  <c r="J17" i="2" s="1"/>
  <c r="AE17" i="2"/>
  <c r="I17" i="2" s="1"/>
  <c r="AC17" i="2"/>
  <c r="H17" i="2" s="1"/>
  <c r="Z17" i="2"/>
  <c r="AA17" i="2" s="1"/>
  <c r="G17" i="2" s="1"/>
  <c r="R17" i="2"/>
  <c r="P17" i="2"/>
  <c r="M17" i="2"/>
  <c r="L17" i="2"/>
  <c r="F17" i="2"/>
  <c r="E17" i="2"/>
  <c r="AK16" i="2"/>
  <c r="K16" i="2" s="1"/>
  <c r="AH16" i="2"/>
  <c r="AI16" i="2" s="1"/>
  <c r="J16" i="2" s="1"/>
  <c r="AE16" i="2"/>
  <c r="I16" i="2" s="1"/>
  <c r="AC16" i="2"/>
  <c r="H16" i="2" s="1"/>
  <c r="Z16" i="2"/>
  <c r="AA16" i="2" s="1"/>
  <c r="G16" i="2" s="1"/>
  <c r="R16" i="2"/>
  <c r="P16" i="2"/>
  <c r="E16" i="2" s="1"/>
  <c r="M16" i="2"/>
  <c r="L16" i="2"/>
  <c r="F16" i="2"/>
  <c r="AK15" i="2"/>
  <c r="K15" i="2" s="1"/>
  <c r="AH15" i="2"/>
  <c r="AI15" i="2" s="1"/>
  <c r="J15" i="2" s="1"/>
  <c r="AE15" i="2"/>
  <c r="AC15" i="2"/>
  <c r="H15" i="2" s="1"/>
  <c r="Z15" i="2"/>
  <c r="AA15" i="2" s="1"/>
  <c r="G15" i="2" s="1"/>
  <c r="R15" i="2"/>
  <c r="F15" i="2" s="1"/>
  <c r="P15" i="2"/>
  <c r="E15" i="2" s="1"/>
  <c r="M15" i="2"/>
  <c r="L15" i="2"/>
  <c r="I15" i="2"/>
  <c r="AK14" i="2"/>
  <c r="K14" i="2" s="1"/>
  <c r="AH14" i="2"/>
  <c r="AI14" i="2" s="1"/>
  <c r="J14" i="2" s="1"/>
  <c r="AE14" i="2"/>
  <c r="AC14" i="2"/>
  <c r="H14" i="2" s="1"/>
  <c r="Z14" i="2"/>
  <c r="AA14" i="2" s="1"/>
  <c r="G14" i="2" s="1"/>
  <c r="R14" i="2"/>
  <c r="F14" i="2" s="1"/>
  <c r="P14" i="2"/>
  <c r="E14" i="2" s="1"/>
  <c r="M14" i="2"/>
  <c r="L14" i="2"/>
  <c r="I14" i="2"/>
  <c r="AK13" i="2"/>
  <c r="K13" i="2" s="1"/>
  <c r="AI13" i="2"/>
  <c r="J13" i="2" s="1"/>
  <c r="AH13" i="2"/>
  <c r="AE13" i="2"/>
  <c r="I13" i="2" s="1"/>
  <c r="AC13" i="2"/>
  <c r="H13" i="2" s="1"/>
  <c r="Z13" i="2"/>
  <c r="AA13" i="2" s="1"/>
  <c r="G13" i="2" s="1"/>
  <c r="R13" i="2"/>
  <c r="F13" i="2" s="1"/>
  <c r="P13" i="2"/>
  <c r="M13" i="2"/>
  <c r="L13" i="2"/>
  <c r="E13" i="2"/>
  <c r="AK12" i="2"/>
  <c r="K12" i="2" s="1"/>
  <c r="AH12" i="2"/>
  <c r="AI12" i="2" s="1"/>
  <c r="J12" i="2" s="1"/>
  <c r="AE12" i="2"/>
  <c r="I12" i="2" s="1"/>
  <c r="AC12" i="2"/>
  <c r="H12" i="2" s="1"/>
  <c r="Z12" i="2"/>
  <c r="AA12" i="2" s="1"/>
  <c r="G12" i="2" s="1"/>
  <c r="R12" i="2"/>
  <c r="F12" i="2" s="1"/>
  <c r="P12" i="2"/>
  <c r="E12" i="2" s="1"/>
  <c r="M12" i="2"/>
  <c r="L12" i="2"/>
  <c r="AK11" i="2"/>
  <c r="K11" i="2" s="1"/>
  <c r="AI11" i="2"/>
  <c r="J11" i="2" s="1"/>
  <c r="AH11" i="2"/>
  <c r="AE11" i="2"/>
  <c r="I11" i="2" s="1"/>
  <c r="AC11" i="2"/>
  <c r="H11" i="2" s="1"/>
  <c r="Z11" i="2"/>
  <c r="AA11" i="2" s="1"/>
  <c r="G11" i="2" s="1"/>
  <c r="R11" i="2"/>
  <c r="P11" i="2"/>
  <c r="M11" i="2"/>
  <c r="L11" i="2"/>
  <c r="F11" i="2"/>
  <c r="E11" i="2"/>
  <c r="AK10" i="2"/>
  <c r="K10" i="2" s="1"/>
  <c r="AI10" i="2"/>
  <c r="J10" i="2" s="1"/>
  <c r="AH10" i="2"/>
  <c r="AE10" i="2"/>
  <c r="AC10" i="2"/>
  <c r="H10" i="2" s="1"/>
  <c r="Z10" i="2"/>
  <c r="AA10" i="2" s="1"/>
  <c r="G10" i="2" s="1"/>
  <c r="R10" i="2"/>
  <c r="F10" i="2" s="1"/>
  <c r="P10" i="2"/>
  <c r="E10" i="2" s="1"/>
  <c r="M10" i="2"/>
  <c r="L10" i="2"/>
  <c r="I10" i="2"/>
  <c r="AK9" i="2"/>
  <c r="K9" i="2" s="1"/>
  <c r="AH9" i="2"/>
  <c r="AI9" i="2" s="1"/>
  <c r="J9" i="2" s="1"/>
  <c r="AE9" i="2"/>
  <c r="I9" i="2" s="1"/>
  <c r="AC9" i="2"/>
  <c r="Z9" i="2"/>
  <c r="AA9" i="2" s="1"/>
  <c r="G9" i="2" s="1"/>
  <c r="R9" i="2"/>
  <c r="F9" i="2" s="1"/>
  <c r="P9" i="2"/>
  <c r="E9" i="2" s="1"/>
  <c r="M9" i="2"/>
  <c r="L9" i="2"/>
  <c r="H9" i="2"/>
  <c r="AK8" i="2"/>
  <c r="K8" i="2" s="1"/>
  <c r="AH8" i="2"/>
  <c r="AI8" i="2" s="1"/>
  <c r="J8" i="2" s="1"/>
  <c r="AE8" i="2"/>
  <c r="I8" i="2" s="1"/>
  <c r="AC8" i="2"/>
  <c r="H8" i="2" s="1"/>
  <c r="Z8" i="2"/>
  <c r="AA8" i="2" s="1"/>
  <c r="G8" i="2" s="1"/>
  <c r="R8" i="2"/>
  <c r="P8" i="2"/>
  <c r="E8" i="2" s="1"/>
  <c r="M8" i="2"/>
  <c r="L8" i="2"/>
  <c r="F8" i="2"/>
  <c r="AK7" i="2"/>
  <c r="K7" i="2" s="1"/>
  <c r="AH7" i="2"/>
  <c r="AI7" i="2" s="1"/>
  <c r="J7" i="2" s="1"/>
  <c r="AE7" i="2"/>
  <c r="AC7" i="2"/>
  <c r="H7" i="2" s="1"/>
  <c r="Z7" i="2"/>
  <c r="AA7" i="2" s="1"/>
  <c r="G7" i="2" s="1"/>
  <c r="R7" i="2"/>
  <c r="F7" i="2" s="1"/>
  <c r="P7" i="2"/>
  <c r="E7" i="2" s="1"/>
  <c r="M7" i="2"/>
  <c r="L7" i="2"/>
  <c r="I7" i="2"/>
  <c r="AK6" i="2"/>
  <c r="K6" i="2" s="1"/>
  <c r="AH6" i="2"/>
  <c r="AI6" i="2" s="1"/>
  <c r="J6" i="2" s="1"/>
  <c r="AE6" i="2"/>
  <c r="AC6" i="2"/>
  <c r="H6" i="2" s="1"/>
  <c r="Z6" i="2"/>
  <c r="AA6" i="2" s="1"/>
  <c r="G6" i="2" s="1"/>
  <c r="R6" i="2"/>
  <c r="F6" i="2" s="1"/>
  <c r="P6" i="2"/>
  <c r="E6" i="2" s="1"/>
  <c r="M6" i="2"/>
  <c r="L6" i="2"/>
  <c r="I6" i="2"/>
  <c r="AK4" i="2"/>
  <c r="K4" i="2" s="1"/>
  <c r="AH4" i="2"/>
  <c r="AI4" i="2" s="1"/>
  <c r="J4" i="2" s="1"/>
  <c r="AE4" i="2"/>
  <c r="AC4" i="2"/>
  <c r="H4" i="2" s="1"/>
  <c r="Z4" i="2"/>
  <c r="AA4" i="2" s="1"/>
  <c r="G4" i="2" s="1"/>
  <c r="R4" i="2"/>
  <c r="F4" i="2" s="1"/>
  <c r="P4" i="2"/>
  <c r="M4" i="2"/>
  <c r="L4" i="2"/>
  <c r="I4" i="2"/>
  <c r="E4" i="2"/>
  <c r="D5" i="2" l="1"/>
  <c r="D8" i="2"/>
  <c r="D14" i="2"/>
  <c r="D15" i="2"/>
  <c r="D18" i="2"/>
  <c r="D7" i="2"/>
  <c r="D10" i="2"/>
  <c r="D11" i="2"/>
  <c r="D13" i="2"/>
  <c r="D6" i="2"/>
  <c r="D4" i="2"/>
  <c r="D19" i="2"/>
  <c r="D12" i="2"/>
  <c r="D16" i="2"/>
  <c r="D17" i="2"/>
  <c r="D20" i="2"/>
  <c r="D9" i="2"/>
</calcChain>
</file>

<file path=xl/sharedStrings.xml><?xml version="1.0" encoding="utf-8"?>
<sst xmlns="http://schemas.openxmlformats.org/spreadsheetml/2006/main" count="74" uniqueCount="64">
  <si>
    <t>Place</t>
  </si>
  <si>
    <t>NOM</t>
  </si>
  <si>
    <t>Prénom</t>
  </si>
  <si>
    <t>Total</t>
  </si>
  <si>
    <t>Jeu 1</t>
  </si>
  <si>
    <t>Jeu 2</t>
  </si>
  <si>
    <t>Jeu 4</t>
  </si>
  <si>
    <t>Jeu 5</t>
  </si>
  <si>
    <t>MEZARD</t>
  </si>
  <si>
    <t>Hervey</t>
  </si>
  <si>
    <t>TOP</t>
  </si>
  <si>
    <t>Niolo</t>
  </si>
  <si>
    <t>Fourme</t>
  </si>
  <si>
    <t>Tomme</t>
  </si>
  <si>
    <t>Cantal</t>
  </si>
  <si>
    <t>Fontine</t>
  </si>
  <si>
    <t>Picodon</t>
  </si>
  <si>
    <t>Gerome</t>
  </si>
  <si>
    <t>Jeu 3</t>
  </si>
  <si>
    <t>Points 3</t>
  </si>
  <si>
    <t>Points 2</t>
  </si>
  <si>
    <t>Points 1</t>
  </si>
  <si>
    <t>Points 4</t>
  </si>
  <si>
    <t>Jeu 6</t>
  </si>
  <si>
    <t>Points 6</t>
  </si>
  <si>
    <t>Points 5</t>
  </si>
  <si>
    <t>Jeu 7</t>
  </si>
  <si>
    <t>Points 7</t>
  </si>
  <si>
    <t>QS1</t>
  </si>
  <si>
    <t>QS2</t>
  </si>
  <si>
    <t>QS3</t>
  </si>
  <si>
    <t>MEYER</t>
  </si>
  <si>
    <t>Nicole</t>
  </si>
  <si>
    <t>Grille</t>
  </si>
  <si>
    <t>Bonus</t>
  </si>
  <si>
    <t>GOBARD</t>
  </si>
  <si>
    <t xml:space="preserve">Joelle </t>
  </si>
  <si>
    <t>NOVEMBRINI</t>
  </si>
  <si>
    <t>Eva</t>
  </si>
  <si>
    <t>THOUVENEL</t>
  </si>
  <si>
    <t>Jean-Georges</t>
  </si>
  <si>
    <t>LAUBRETON</t>
  </si>
  <si>
    <t>DENARIAZ</t>
  </si>
  <si>
    <t>Alain</t>
  </si>
  <si>
    <t>LANCEAU</t>
  </si>
  <si>
    <t>Odile</t>
  </si>
  <si>
    <t>ROSSET</t>
  </si>
  <si>
    <t>Danielle</t>
  </si>
  <si>
    <t>ROLLET</t>
  </si>
  <si>
    <t>Claire</t>
  </si>
  <si>
    <t>Véronique</t>
  </si>
  <si>
    <t>BAUER</t>
  </si>
  <si>
    <t>LEMOINE</t>
  </si>
  <si>
    <t>Chantal</t>
  </si>
  <si>
    <t>TARRIN</t>
  </si>
  <si>
    <t>Dominique</t>
  </si>
  <si>
    <t>FRANCART</t>
  </si>
  <si>
    <t>SART</t>
  </si>
  <si>
    <t>Rémy</t>
  </si>
  <si>
    <t>DMITRUK</t>
  </si>
  <si>
    <t>Martine</t>
  </si>
  <si>
    <t>Simone</t>
  </si>
  <si>
    <t>Olivier</t>
  </si>
  <si>
    <t>Francine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</si>
</sst>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3D6FD-056C-4370-9F02-DF83BEF67C25}">
  <dimension ref="A3:AN21"/>
  <sheetViews>
    <sheetView tabSelected="1" workbookViewId="0">
      <selection activeCell="B27" sqref="B27"/>
    </sheetView>
  </sheetViews>
  <sheetFormatPr baseColWidth="10" defaultRowHeight="15" x14ac:dyDescent="0.25"/>
  <cols>
    <col min="1" max="1" width="11.42578125" style="2"/>
    <col min="2" max="2" width="15.28515625" style="2" customWidth="1"/>
    <col min="3" max="3" width="13.5703125" style="2" customWidth="1"/>
    <col min="4" max="4" width="14.28515625" style="2" customWidth="1"/>
    <col min="5" max="40" width="11.42578125" style="2"/>
  </cols>
  <sheetData>
    <row r="3" spans="1:40" ht="15.75" x14ac:dyDescent="0.25">
      <c r="A3" s="4" t="s">
        <v>0</v>
      </c>
      <c r="B3" s="4" t="s">
        <v>1</v>
      </c>
      <c r="C3" s="4" t="s">
        <v>2</v>
      </c>
      <c r="D3" s="4" t="s">
        <v>3</v>
      </c>
      <c r="E3" s="3" t="s">
        <v>4</v>
      </c>
      <c r="F3" s="3" t="s">
        <v>5</v>
      </c>
      <c r="G3" s="3" t="s">
        <v>18</v>
      </c>
      <c r="H3" s="3" t="s">
        <v>6</v>
      </c>
      <c r="I3" s="3" t="s">
        <v>7</v>
      </c>
      <c r="J3" s="3" t="s">
        <v>23</v>
      </c>
      <c r="K3" s="3" t="s">
        <v>26</v>
      </c>
      <c r="L3" s="3" t="s">
        <v>29</v>
      </c>
      <c r="M3" s="3" t="s">
        <v>30</v>
      </c>
      <c r="N3" s="3"/>
      <c r="O3" s="3" t="s">
        <v>4</v>
      </c>
      <c r="P3" s="3" t="s">
        <v>21</v>
      </c>
      <c r="Q3" s="3" t="s">
        <v>5</v>
      </c>
      <c r="R3" s="3" t="s">
        <v>20</v>
      </c>
      <c r="S3" s="3" t="s">
        <v>11</v>
      </c>
      <c r="T3" s="3" t="s">
        <v>12</v>
      </c>
      <c r="U3" s="3" t="s">
        <v>13</v>
      </c>
      <c r="V3" s="3" t="s">
        <v>14</v>
      </c>
      <c r="W3" s="3" t="s">
        <v>15</v>
      </c>
      <c r="X3" s="3" t="s">
        <v>16</v>
      </c>
      <c r="Y3" s="3" t="s">
        <v>17</v>
      </c>
      <c r="Z3" s="3" t="s">
        <v>18</v>
      </c>
      <c r="AA3" s="3" t="s">
        <v>19</v>
      </c>
      <c r="AB3" s="3" t="s">
        <v>6</v>
      </c>
      <c r="AC3" s="3" t="s">
        <v>22</v>
      </c>
      <c r="AD3" s="3" t="s">
        <v>7</v>
      </c>
      <c r="AE3" s="3" t="s">
        <v>25</v>
      </c>
      <c r="AF3" s="3" t="s">
        <v>33</v>
      </c>
      <c r="AG3" s="3" t="s">
        <v>34</v>
      </c>
      <c r="AH3" s="3" t="s">
        <v>23</v>
      </c>
      <c r="AI3" s="3" t="s">
        <v>24</v>
      </c>
      <c r="AJ3" s="3" t="s">
        <v>26</v>
      </c>
      <c r="AK3" s="3" t="s">
        <v>27</v>
      </c>
      <c r="AL3" s="3" t="s">
        <v>28</v>
      </c>
      <c r="AM3" s="3" t="s">
        <v>29</v>
      </c>
      <c r="AN3" s="3" t="s">
        <v>30</v>
      </c>
    </row>
    <row r="4" spans="1:40" ht="15.75" x14ac:dyDescent="0.25">
      <c r="A4" s="5">
        <v>1</v>
      </c>
      <c r="B4" s="5" t="s">
        <v>56</v>
      </c>
      <c r="C4" s="5" t="s">
        <v>61</v>
      </c>
      <c r="D4" s="5">
        <f t="shared" ref="D4:D20" si="0">SUM(E4:K4)</f>
        <v>2071</v>
      </c>
      <c r="E4" s="1">
        <f t="shared" ref="E4:E20" si="1">P4</f>
        <v>240</v>
      </c>
      <c r="F4" s="1">
        <f t="shared" ref="F4:F20" si="2">R4</f>
        <v>220</v>
      </c>
      <c r="G4" s="1">
        <f t="shared" ref="G4:G21" si="3">AA4</f>
        <v>411</v>
      </c>
      <c r="H4" s="1">
        <f t="shared" ref="H4:H20" si="4">AC4</f>
        <v>240</v>
      </c>
      <c r="I4" s="1">
        <f t="shared" ref="I4:I20" si="5">AE4</f>
        <v>125</v>
      </c>
      <c r="J4" s="1">
        <f t="shared" ref="J4:J20" si="6">AI4</f>
        <v>645</v>
      </c>
      <c r="K4" s="1">
        <f t="shared" ref="K4:K20" si="7">AK4</f>
        <v>190</v>
      </c>
      <c r="L4" s="1">
        <f>AM4</f>
        <v>2125</v>
      </c>
      <c r="M4" s="1">
        <f>AN4</f>
        <v>2115</v>
      </c>
      <c r="N4" s="1"/>
      <c r="O4" s="1">
        <v>24</v>
      </c>
      <c r="P4" s="1">
        <f t="shared" ref="P4:P21" si="8">O4*10</f>
        <v>240</v>
      </c>
      <c r="Q4" s="1">
        <v>22</v>
      </c>
      <c r="R4" s="1">
        <f t="shared" ref="R4:R21" si="9">Q4*10</f>
        <v>220</v>
      </c>
      <c r="S4" s="1">
        <v>93</v>
      </c>
      <c r="T4" s="1">
        <v>104</v>
      </c>
      <c r="U4" s="1">
        <v>95</v>
      </c>
      <c r="V4" s="1">
        <v>109</v>
      </c>
      <c r="W4" s="1">
        <v>158</v>
      </c>
      <c r="X4" s="1">
        <v>168</v>
      </c>
      <c r="Y4" s="1">
        <v>95</v>
      </c>
      <c r="Z4" s="1">
        <f t="shared" ref="Z4:Z21" si="10">SUM(S4:Y4)</f>
        <v>822</v>
      </c>
      <c r="AA4" s="1">
        <f t="shared" ref="AA4:AA21" si="11">Z4/2</f>
        <v>411</v>
      </c>
      <c r="AB4" s="1">
        <v>24</v>
      </c>
      <c r="AC4" s="1">
        <f t="shared" ref="AC4:AC21" si="12">AB4*10</f>
        <v>240</v>
      </c>
      <c r="AD4" s="1">
        <v>12.5</v>
      </c>
      <c r="AE4" s="1">
        <f t="shared" ref="AE4:AE21" si="13">AD4*10</f>
        <v>125</v>
      </c>
      <c r="AF4" s="1">
        <v>1170</v>
      </c>
      <c r="AG4" s="1">
        <v>120</v>
      </c>
      <c r="AH4" s="1">
        <f t="shared" ref="AH4:AH20" si="14">AF4+AG4</f>
        <v>1290</v>
      </c>
      <c r="AI4" s="1">
        <f t="shared" ref="AI4:AI20" si="15">AH4/2</f>
        <v>645</v>
      </c>
      <c r="AJ4" s="1">
        <v>19</v>
      </c>
      <c r="AK4" s="1">
        <f t="shared" ref="AK4:AK21" si="16">AJ4*10</f>
        <v>190</v>
      </c>
      <c r="AL4" s="1">
        <v>0</v>
      </c>
      <c r="AM4" s="1">
        <v>2125</v>
      </c>
      <c r="AN4" s="1">
        <v>2115</v>
      </c>
    </row>
    <row r="5" spans="1:40" ht="15.75" x14ac:dyDescent="0.25">
      <c r="A5" s="5">
        <f>A4+1</f>
        <v>2</v>
      </c>
      <c r="B5" s="5" t="s">
        <v>56</v>
      </c>
      <c r="C5" s="5" t="s">
        <v>62</v>
      </c>
      <c r="D5" s="5">
        <f t="shared" ref="D5" si="17">SUM(E5:K5)</f>
        <v>2071</v>
      </c>
      <c r="E5" s="1">
        <f t="shared" ref="E5" si="18">P5</f>
        <v>240</v>
      </c>
      <c r="F5" s="1">
        <f t="shared" ref="F5" si="19">R5</f>
        <v>220</v>
      </c>
      <c r="G5" s="1">
        <f t="shared" ref="G5" si="20">AA5</f>
        <v>411</v>
      </c>
      <c r="H5" s="1">
        <f t="shared" ref="H5" si="21">AC5</f>
        <v>240</v>
      </c>
      <c r="I5" s="1">
        <f t="shared" ref="I5" si="22">AE5</f>
        <v>125</v>
      </c>
      <c r="J5" s="1">
        <f t="shared" ref="J5" si="23">AI5</f>
        <v>645</v>
      </c>
      <c r="K5" s="1">
        <f t="shared" ref="K5" si="24">AK5</f>
        <v>190</v>
      </c>
      <c r="L5" s="1">
        <f>AM5</f>
        <v>2155</v>
      </c>
      <c r="M5" s="1">
        <f>AN5</f>
        <v>2145</v>
      </c>
      <c r="N5" s="1"/>
      <c r="O5" s="1">
        <v>24</v>
      </c>
      <c r="P5" s="1">
        <f t="shared" si="8"/>
        <v>240</v>
      </c>
      <c r="Q5" s="1">
        <v>22</v>
      </c>
      <c r="R5" s="1">
        <f t="shared" si="9"/>
        <v>220</v>
      </c>
      <c r="S5" s="1">
        <v>93</v>
      </c>
      <c r="T5" s="1">
        <v>104</v>
      </c>
      <c r="U5" s="1">
        <v>95</v>
      </c>
      <c r="V5" s="1">
        <v>109</v>
      </c>
      <c r="W5" s="1">
        <v>158</v>
      </c>
      <c r="X5" s="1">
        <v>168</v>
      </c>
      <c r="Y5" s="1">
        <v>95</v>
      </c>
      <c r="Z5" s="1">
        <f t="shared" ref="Z5" si="25">SUM(S5:Y5)</f>
        <v>822</v>
      </c>
      <c r="AA5" s="1">
        <f t="shared" si="11"/>
        <v>411</v>
      </c>
      <c r="AB5" s="1">
        <v>24</v>
      </c>
      <c r="AC5" s="1">
        <f t="shared" si="12"/>
        <v>240</v>
      </c>
      <c r="AD5" s="1">
        <v>12.5</v>
      </c>
      <c r="AE5" s="1">
        <f t="shared" si="13"/>
        <v>125</v>
      </c>
      <c r="AF5" s="1">
        <v>1170</v>
      </c>
      <c r="AG5" s="1">
        <v>120</v>
      </c>
      <c r="AH5" s="1">
        <f t="shared" ref="AH5" si="26">AF5+AG5</f>
        <v>1290</v>
      </c>
      <c r="AI5" s="1">
        <f t="shared" si="15"/>
        <v>645</v>
      </c>
      <c r="AJ5" s="1">
        <v>19</v>
      </c>
      <c r="AK5" s="1">
        <f t="shared" si="16"/>
        <v>190</v>
      </c>
      <c r="AL5" s="1">
        <v>0</v>
      </c>
      <c r="AM5" s="1">
        <v>2155</v>
      </c>
      <c r="AN5" s="1">
        <v>2145</v>
      </c>
    </row>
    <row r="6" spans="1:40" ht="15.75" x14ac:dyDescent="0.25">
      <c r="A6" s="5">
        <f t="shared" ref="A6:A19" si="27">A5+1</f>
        <v>3</v>
      </c>
      <c r="B6" s="5" t="s">
        <v>48</v>
      </c>
      <c r="C6" s="5" t="s">
        <v>49</v>
      </c>
      <c r="D6" s="5">
        <f t="shared" si="0"/>
        <v>2048.5</v>
      </c>
      <c r="E6" s="1">
        <f t="shared" si="1"/>
        <v>240</v>
      </c>
      <c r="F6" s="1">
        <f t="shared" si="2"/>
        <v>220</v>
      </c>
      <c r="G6" s="1">
        <f t="shared" si="3"/>
        <v>403</v>
      </c>
      <c r="H6" s="1">
        <f t="shared" si="4"/>
        <v>240</v>
      </c>
      <c r="I6" s="1">
        <f t="shared" si="5"/>
        <v>90</v>
      </c>
      <c r="J6" s="1">
        <f t="shared" si="6"/>
        <v>645.5</v>
      </c>
      <c r="K6" s="1">
        <f t="shared" si="7"/>
        <v>210</v>
      </c>
      <c r="L6" s="1">
        <f t="shared" ref="L6:M21" si="28">AM6</f>
        <v>2168</v>
      </c>
      <c r="M6" s="1">
        <f t="shared" si="28"/>
        <v>2135</v>
      </c>
      <c r="N6" s="1"/>
      <c r="O6" s="1">
        <v>24</v>
      </c>
      <c r="P6" s="1">
        <f t="shared" si="8"/>
        <v>240</v>
      </c>
      <c r="Q6" s="1">
        <v>22</v>
      </c>
      <c r="R6" s="1">
        <f t="shared" si="9"/>
        <v>220</v>
      </c>
      <c r="S6" s="1">
        <v>95</v>
      </c>
      <c r="T6" s="1">
        <v>104</v>
      </c>
      <c r="U6" s="1">
        <v>95</v>
      </c>
      <c r="V6" s="1">
        <v>94</v>
      </c>
      <c r="W6" s="1">
        <v>158</v>
      </c>
      <c r="X6" s="1">
        <v>165</v>
      </c>
      <c r="Y6" s="1">
        <v>95</v>
      </c>
      <c r="Z6" s="1">
        <f t="shared" si="10"/>
        <v>806</v>
      </c>
      <c r="AA6" s="1">
        <f t="shared" si="11"/>
        <v>403</v>
      </c>
      <c r="AB6" s="1">
        <v>24</v>
      </c>
      <c r="AC6" s="1">
        <f t="shared" si="12"/>
        <v>240</v>
      </c>
      <c r="AD6" s="1">
        <v>9</v>
      </c>
      <c r="AE6" s="1">
        <f t="shared" si="13"/>
        <v>90</v>
      </c>
      <c r="AF6" s="1">
        <v>1131</v>
      </c>
      <c r="AG6" s="1">
        <v>160</v>
      </c>
      <c r="AH6" s="1">
        <f t="shared" si="14"/>
        <v>1291</v>
      </c>
      <c r="AI6" s="1">
        <f t="shared" si="15"/>
        <v>645.5</v>
      </c>
      <c r="AJ6" s="1">
        <v>21</v>
      </c>
      <c r="AK6" s="1">
        <f t="shared" si="16"/>
        <v>210</v>
      </c>
      <c r="AL6" s="1">
        <v>0</v>
      </c>
      <c r="AM6" s="1">
        <v>2168</v>
      </c>
      <c r="AN6" s="1">
        <v>2135</v>
      </c>
    </row>
    <row r="7" spans="1:40" ht="15.75" x14ac:dyDescent="0.25">
      <c r="A7" s="5">
        <f t="shared" si="27"/>
        <v>4</v>
      </c>
      <c r="B7" s="5" t="s">
        <v>35</v>
      </c>
      <c r="C7" s="5" t="s">
        <v>36</v>
      </c>
      <c r="D7" s="5">
        <f t="shared" si="0"/>
        <v>2047.5</v>
      </c>
      <c r="E7" s="1">
        <f t="shared" si="1"/>
        <v>240</v>
      </c>
      <c r="F7" s="1">
        <f t="shared" si="2"/>
        <v>220</v>
      </c>
      <c r="G7" s="1">
        <f t="shared" si="3"/>
        <v>402</v>
      </c>
      <c r="H7" s="1">
        <f t="shared" si="4"/>
        <v>240</v>
      </c>
      <c r="I7" s="1">
        <f t="shared" si="5"/>
        <v>90</v>
      </c>
      <c r="J7" s="1">
        <f t="shared" si="6"/>
        <v>645.5</v>
      </c>
      <c r="K7" s="1">
        <f t="shared" si="7"/>
        <v>210</v>
      </c>
      <c r="L7" s="1">
        <f t="shared" si="28"/>
        <v>2125</v>
      </c>
      <c r="M7" s="1">
        <f t="shared" si="28"/>
        <v>2075</v>
      </c>
      <c r="N7" s="1"/>
      <c r="O7" s="1">
        <v>24</v>
      </c>
      <c r="P7" s="1">
        <f t="shared" si="8"/>
        <v>240</v>
      </c>
      <c r="Q7" s="1">
        <v>22</v>
      </c>
      <c r="R7" s="1">
        <f t="shared" si="9"/>
        <v>220</v>
      </c>
      <c r="S7" s="1">
        <v>95</v>
      </c>
      <c r="T7" s="1">
        <v>104</v>
      </c>
      <c r="U7" s="1">
        <v>95</v>
      </c>
      <c r="V7" s="1">
        <v>92</v>
      </c>
      <c r="W7" s="1">
        <v>158</v>
      </c>
      <c r="X7" s="1">
        <v>165</v>
      </c>
      <c r="Y7" s="1">
        <v>95</v>
      </c>
      <c r="Z7" s="1">
        <f t="shared" si="10"/>
        <v>804</v>
      </c>
      <c r="AA7" s="1">
        <f t="shared" si="11"/>
        <v>402</v>
      </c>
      <c r="AB7" s="1">
        <v>24</v>
      </c>
      <c r="AC7" s="1">
        <f t="shared" si="12"/>
        <v>240</v>
      </c>
      <c r="AD7" s="1">
        <v>9</v>
      </c>
      <c r="AE7" s="1">
        <f t="shared" si="13"/>
        <v>90</v>
      </c>
      <c r="AF7" s="1">
        <v>1131</v>
      </c>
      <c r="AG7" s="1">
        <v>160</v>
      </c>
      <c r="AH7" s="1">
        <f t="shared" si="14"/>
        <v>1291</v>
      </c>
      <c r="AI7" s="1">
        <f t="shared" si="15"/>
        <v>645.5</v>
      </c>
      <c r="AJ7" s="1">
        <v>21</v>
      </c>
      <c r="AK7" s="1">
        <f t="shared" si="16"/>
        <v>210</v>
      </c>
      <c r="AL7" s="1">
        <v>0</v>
      </c>
      <c r="AM7" s="1">
        <v>2125</v>
      </c>
      <c r="AN7" s="1">
        <v>2075</v>
      </c>
    </row>
    <row r="8" spans="1:40" ht="15.75" x14ac:dyDescent="0.25">
      <c r="A8" s="5">
        <f t="shared" si="27"/>
        <v>5</v>
      </c>
      <c r="B8" s="5" t="s">
        <v>37</v>
      </c>
      <c r="C8" s="5" t="s">
        <v>38</v>
      </c>
      <c r="D8" s="6">
        <f t="shared" si="0"/>
        <v>2047</v>
      </c>
      <c r="E8" s="1">
        <f t="shared" si="1"/>
        <v>240</v>
      </c>
      <c r="F8" s="1">
        <f t="shared" si="2"/>
        <v>210</v>
      </c>
      <c r="G8" s="1">
        <f t="shared" si="3"/>
        <v>402.5</v>
      </c>
      <c r="H8" s="1">
        <f t="shared" si="4"/>
        <v>240</v>
      </c>
      <c r="I8" s="1">
        <f t="shared" si="5"/>
        <v>125</v>
      </c>
      <c r="J8" s="1">
        <f t="shared" si="6"/>
        <v>639.5</v>
      </c>
      <c r="K8" s="1">
        <f t="shared" si="7"/>
        <v>190</v>
      </c>
      <c r="L8" s="1">
        <f t="shared" si="28"/>
        <v>1320</v>
      </c>
      <c r="M8" s="1">
        <f t="shared" si="28"/>
        <v>1250</v>
      </c>
      <c r="N8" s="1"/>
      <c r="O8" s="1">
        <v>24</v>
      </c>
      <c r="P8" s="1">
        <f t="shared" si="8"/>
        <v>240</v>
      </c>
      <c r="Q8" s="1">
        <v>21</v>
      </c>
      <c r="R8" s="1">
        <f t="shared" si="9"/>
        <v>210</v>
      </c>
      <c r="S8" s="1">
        <v>96</v>
      </c>
      <c r="T8" s="1">
        <v>109</v>
      </c>
      <c r="U8" s="1">
        <v>86</v>
      </c>
      <c r="V8" s="1">
        <v>94</v>
      </c>
      <c r="W8" s="1">
        <v>158</v>
      </c>
      <c r="X8" s="1">
        <v>165</v>
      </c>
      <c r="Y8" s="1">
        <v>97</v>
      </c>
      <c r="Z8" s="1">
        <f t="shared" si="10"/>
        <v>805</v>
      </c>
      <c r="AA8" s="1">
        <f t="shared" si="11"/>
        <v>402.5</v>
      </c>
      <c r="AB8" s="1">
        <v>24</v>
      </c>
      <c r="AC8" s="1">
        <f t="shared" si="12"/>
        <v>240</v>
      </c>
      <c r="AD8" s="1">
        <v>12.5</v>
      </c>
      <c r="AE8" s="1">
        <f t="shared" si="13"/>
        <v>125</v>
      </c>
      <c r="AF8" s="1">
        <v>1119</v>
      </c>
      <c r="AG8" s="1">
        <v>160</v>
      </c>
      <c r="AH8" s="1">
        <f t="shared" si="14"/>
        <v>1279</v>
      </c>
      <c r="AI8" s="1">
        <f t="shared" si="15"/>
        <v>639.5</v>
      </c>
      <c r="AJ8" s="1">
        <v>19</v>
      </c>
      <c r="AK8" s="1">
        <f t="shared" si="16"/>
        <v>190</v>
      </c>
      <c r="AL8" s="1">
        <v>0</v>
      </c>
      <c r="AM8" s="1">
        <v>1320</v>
      </c>
      <c r="AN8" s="1">
        <v>1250</v>
      </c>
    </row>
    <row r="9" spans="1:40" ht="15.75" x14ac:dyDescent="0.25">
      <c r="A9" s="5">
        <f t="shared" si="27"/>
        <v>6</v>
      </c>
      <c r="B9" s="5" t="s">
        <v>54</v>
      </c>
      <c r="C9" s="5" t="s">
        <v>55</v>
      </c>
      <c r="D9" s="7">
        <f t="shared" si="0"/>
        <v>2037.5</v>
      </c>
      <c r="E9" s="1">
        <f t="shared" si="1"/>
        <v>240</v>
      </c>
      <c r="F9" s="1">
        <f t="shared" si="2"/>
        <v>200</v>
      </c>
      <c r="G9" s="1">
        <f t="shared" si="3"/>
        <v>401</v>
      </c>
      <c r="H9" s="1">
        <f t="shared" si="4"/>
        <v>240</v>
      </c>
      <c r="I9" s="1">
        <f t="shared" si="5"/>
        <v>125</v>
      </c>
      <c r="J9" s="1">
        <f t="shared" si="6"/>
        <v>641.5</v>
      </c>
      <c r="K9" s="1">
        <f t="shared" si="7"/>
        <v>190</v>
      </c>
      <c r="L9" s="1">
        <f t="shared" si="28"/>
        <v>2220</v>
      </c>
      <c r="M9" s="1">
        <f t="shared" si="28"/>
        <v>2190</v>
      </c>
      <c r="N9" s="1"/>
      <c r="O9" s="1">
        <v>24</v>
      </c>
      <c r="P9" s="1">
        <f t="shared" si="8"/>
        <v>240</v>
      </c>
      <c r="Q9" s="1">
        <v>20</v>
      </c>
      <c r="R9" s="1">
        <f t="shared" si="9"/>
        <v>200</v>
      </c>
      <c r="S9" s="1">
        <v>92</v>
      </c>
      <c r="T9" s="1">
        <v>104</v>
      </c>
      <c r="U9" s="1">
        <v>91</v>
      </c>
      <c r="V9" s="1">
        <v>94</v>
      </c>
      <c r="W9" s="1">
        <v>158</v>
      </c>
      <c r="X9" s="1">
        <v>168</v>
      </c>
      <c r="Y9" s="1">
        <v>95</v>
      </c>
      <c r="Z9" s="1">
        <f t="shared" si="10"/>
        <v>802</v>
      </c>
      <c r="AA9" s="1">
        <f t="shared" si="11"/>
        <v>401</v>
      </c>
      <c r="AB9" s="1">
        <v>24</v>
      </c>
      <c r="AC9" s="1">
        <f t="shared" si="12"/>
        <v>240</v>
      </c>
      <c r="AD9" s="1">
        <v>12.5</v>
      </c>
      <c r="AE9" s="1">
        <f t="shared" si="13"/>
        <v>125</v>
      </c>
      <c r="AF9" s="1">
        <v>1103</v>
      </c>
      <c r="AG9" s="1">
        <v>180</v>
      </c>
      <c r="AH9" s="1">
        <f t="shared" si="14"/>
        <v>1283</v>
      </c>
      <c r="AI9" s="1">
        <f t="shared" si="15"/>
        <v>641.5</v>
      </c>
      <c r="AJ9" s="1">
        <v>19</v>
      </c>
      <c r="AK9" s="1">
        <f t="shared" si="16"/>
        <v>190</v>
      </c>
      <c r="AL9" s="1">
        <v>0</v>
      </c>
      <c r="AM9" s="1">
        <v>2220</v>
      </c>
      <c r="AN9" s="1">
        <v>2190</v>
      </c>
    </row>
    <row r="10" spans="1:40" ht="15.75" x14ac:dyDescent="0.25">
      <c r="A10" s="5">
        <f t="shared" si="27"/>
        <v>7</v>
      </c>
      <c r="B10" s="5" t="s">
        <v>46</v>
      </c>
      <c r="C10" s="5" t="s">
        <v>47</v>
      </c>
      <c r="D10" s="5">
        <f t="shared" si="0"/>
        <v>2033.5</v>
      </c>
      <c r="E10" s="1">
        <f t="shared" si="1"/>
        <v>240</v>
      </c>
      <c r="F10" s="1">
        <f t="shared" si="2"/>
        <v>210</v>
      </c>
      <c r="G10" s="1">
        <f t="shared" si="3"/>
        <v>403.5</v>
      </c>
      <c r="H10" s="1">
        <f t="shared" si="4"/>
        <v>240</v>
      </c>
      <c r="I10" s="1">
        <f t="shared" si="5"/>
        <v>105</v>
      </c>
      <c r="J10" s="1">
        <f t="shared" si="6"/>
        <v>645</v>
      </c>
      <c r="K10" s="1">
        <f t="shared" si="7"/>
        <v>190</v>
      </c>
      <c r="L10" s="1">
        <f t="shared" si="28"/>
        <v>2130</v>
      </c>
      <c r="M10" s="1">
        <f t="shared" si="28"/>
        <v>2120</v>
      </c>
      <c r="N10" s="1"/>
      <c r="O10" s="1">
        <v>24</v>
      </c>
      <c r="P10" s="1">
        <f t="shared" si="8"/>
        <v>240</v>
      </c>
      <c r="Q10" s="1">
        <v>21</v>
      </c>
      <c r="R10" s="1">
        <f t="shared" si="9"/>
        <v>210</v>
      </c>
      <c r="S10" s="1">
        <v>96</v>
      </c>
      <c r="T10" s="1">
        <v>104</v>
      </c>
      <c r="U10" s="1">
        <v>91</v>
      </c>
      <c r="V10" s="1">
        <v>98</v>
      </c>
      <c r="W10" s="1">
        <v>158</v>
      </c>
      <c r="X10" s="1">
        <v>165</v>
      </c>
      <c r="Y10" s="1">
        <v>95</v>
      </c>
      <c r="Z10" s="1">
        <f t="shared" si="10"/>
        <v>807</v>
      </c>
      <c r="AA10" s="1">
        <f t="shared" si="11"/>
        <v>403.5</v>
      </c>
      <c r="AB10" s="1">
        <v>24</v>
      </c>
      <c r="AC10" s="1">
        <f t="shared" si="12"/>
        <v>240</v>
      </c>
      <c r="AD10" s="1">
        <v>10.5</v>
      </c>
      <c r="AE10" s="1">
        <f t="shared" si="13"/>
        <v>105</v>
      </c>
      <c r="AF10" s="1">
        <v>1130</v>
      </c>
      <c r="AG10" s="1">
        <v>160</v>
      </c>
      <c r="AH10" s="1">
        <f t="shared" si="14"/>
        <v>1290</v>
      </c>
      <c r="AI10" s="1">
        <f t="shared" si="15"/>
        <v>645</v>
      </c>
      <c r="AJ10" s="1">
        <v>19</v>
      </c>
      <c r="AK10" s="1">
        <f t="shared" si="16"/>
        <v>190</v>
      </c>
      <c r="AL10" s="1">
        <v>0</v>
      </c>
      <c r="AM10" s="1">
        <v>2130</v>
      </c>
      <c r="AN10" s="1">
        <v>2120</v>
      </c>
    </row>
    <row r="11" spans="1:40" ht="15.75" x14ac:dyDescent="0.25">
      <c r="A11" s="5">
        <f t="shared" si="27"/>
        <v>8</v>
      </c>
      <c r="B11" s="7" t="s">
        <v>41</v>
      </c>
      <c r="C11" s="5" t="s">
        <v>63</v>
      </c>
      <c r="D11" s="6">
        <f t="shared" si="0"/>
        <v>2033.5</v>
      </c>
      <c r="E11" s="1">
        <f t="shared" si="1"/>
        <v>240</v>
      </c>
      <c r="F11" s="1">
        <f t="shared" si="2"/>
        <v>210</v>
      </c>
      <c r="G11" s="1">
        <f t="shared" si="3"/>
        <v>403.5</v>
      </c>
      <c r="H11" s="1">
        <f t="shared" si="4"/>
        <v>240</v>
      </c>
      <c r="I11" s="1">
        <f t="shared" si="5"/>
        <v>105</v>
      </c>
      <c r="J11" s="1">
        <f t="shared" si="6"/>
        <v>645</v>
      </c>
      <c r="K11" s="1">
        <f t="shared" si="7"/>
        <v>190</v>
      </c>
      <c r="L11" s="1">
        <f t="shared" si="28"/>
        <v>2208.5</v>
      </c>
      <c r="M11" s="1">
        <f t="shared" si="28"/>
        <v>2208.5</v>
      </c>
      <c r="N11" s="1"/>
      <c r="O11" s="1">
        <v>24</v>
      </c>
      <c r="P11" s="1">
        <f t="shared" si="8"/>
        <v>240</v>
      </c>
      <c r="Q11" s="1">
        <v>21</v>
      </c>
      <c r="R11" s="1">
        <f t="shared" si="9"/>
        <v>210</v>
      </c>
      <c r="S11" s="1">
        <v>96</v>
      </c>
      <c r="T11" s="1">
        <v>104</v>
      </c>
      <c r="U11" s="1">
        <v>91</v>
      </c>
      <c r="V11" s="1">
        <v>98</v>
      </c>
      <c r="W11" s="1">
        <v>158</v>
      </c>
      <c r="X11" s="1">
        <v>165</v>
      </c>
      <c r="Y11" s="1">
        <v>95</v>
      </c>
      <c r="Z11" s="1">
        <f t="shared" si="10"/>
        <v>807</v>
      </c>
      <c r="AA11" s="1">
        <f t="shared" si="11"/>
        <v>403.5</v>
      </c>
      <c r="AB11" s="1">
        <v>24</v>
      </c>
      <c r="AC11" s="1">
        <f t="shared" si="12"/>
        <v>240</v>
      </c>
      <c r="AD11" s="1">
        <v>10.5</v>
      </c>
      <c r="AE11" s="1">
        <f t="shared" si="13"/>
        <v>105</v>
      </c>
      <c r="AF11" s="1">
        <v>1130</v>
      </c>
      <c r="AG11" s="1">
        <v>160</v>
      </c>
      <c r="AH11" s="1">
        <f t="shared" si="14"/>
        <v>1290</v>
      </c>
      <c r="AI11" s="1">
        <f t="shared" si="15"/>
        <v>645</v>
      </c>
      <c r="AJ11" s="1">
        <v>19</v>
      </c>
      <c r="AK11" s="1">
        <f t="shared" si="16"/>
        <v>190</v>
      </c>
      <c r="AL11" s="1">
        <v>0</v>
      </c>
      <c r="AM11" s="1">
        <v>2208.5</v>
      </c>
      <c r="AN11" s="1">
        <v>2208.5</v>
      </c>
    </row>
    <row r="12" spans="1:40" ht="15.75" x14ac:dyDescent="0.25">
      <c r="A12" s="5">
        <f t="shared" si="27"/>
        <v>9</v>
      </c>
      <c r="B12" s="5" t="s">
        <v>42</v>
      </c>
      <c r="C12" s="5" t="s">
        <v>43</v>
      </c>
      <c r="D12" s="7">
        <f t="shared" si="0"/>
        <v>2023.5</v>
      </c>
      <c r="E12" s="1">
        <f t="shared" si="1"/>
        <v>240</v>
      </c>
      <c r="F12" s="1">
        <f t="shared" si="2"/>
        <v>210</v>
      </c>
      <c r="G12" s="1">
        <f t="shared" si="3"/>
        <v>408</v>
      </c>
      <c r="H12" s="1">
        <f t="shared" si="4"/>
        <v>240</v>
      </c>
      <c r="I12" s="1">
        <f t="shared" si="5"/>
        <v>85</v>
      </c>
      <c r="J12" s="1">
        <f t="shared" si="6"/>
        <v>660.5</v>
      </c>
      <c r="K12" s="1">
        <f t="shared" si="7"/>
        <v>180</v>
      </c>
      <c r="L12" s="1">
        <f t="shared" si="28"/>
        <v>2121</v>
      </c>
      <c r="M12" s="1">
        <f t="shared" si="28"/>
        <v>2112</v>
      </c>
      <c r="N12" s="1"/>
      <c r="O12" s="1">
        <v>24</v>
      </c>
      <c r="P12" s="1">
        <f t="shared" si="8"/>
        <v>240</v>
      </c>
      <c r="Q12" s="1">
        <v>21</v>
      </c>
      <c r="R12" s="1">
        <f t="shared" si="9"/>
        <v>210</v>
      </c>
      <c r="S12" s="1">
        <v>95</v>
      </c>
      <c r="T12" s="1">
        <v>110</v>
      </c>
      <c r="U12" s="1">
        <v>95</v>
      </c>
      <c r="V12" s="1">
        <v>98</v>
      </c>
      <c r="W12" s="1">
        <v>158</v>
      </c>
      <c r="X12" s="1">
        <v>165</v>
      </c>
      <c r="Y12" s="1">
        <v>95</v>
      </c>
      <c r="Z12" s="1">
        <f t="shared" si="10"/>
        <v>816</v>
      </c>
      <c r="AA12" s="1">
        <f t="shared" si="11"/>
        <v>408</v>
      </c>
      <c r="AB12" s="1">
        <v>24</v>
      </c>
      <c r="AC12" s="1">
        <f t="shared" si="12"/>
        <v>240</v>
      </c>
      <c r="AD12" s="1">
        <v>8.5</v>
      </c>
      <c r="AE12" s="1">
        <f t="shared" si="13"/>
        <v>85</v>
      </c>
      <c r="AF12" s="1">
        <v>1141</v>
      </c>
      <c r="AG12" s="1">
        <v>180</v>
      </c>
      <c r="AH12" s="1">
        <f t="shared" si="14"/>
        <v>1321</v>
      </c>
      <c r="AI12" s="1">
        <f t="shared" si="15"/>
        <v>660.5</v>
      </c>
      <c r="AJ12" s="1">
        <v>18</v>
      </c>
      <c r="AK12" s="1">
        <f t="shared" si="16"/>
        <v>180</v>
      </c>
      <c r="AL12" s="1">
        <v>0</v>
      </c>
      <c r="AM12" s="1">
        <v>2121</v>
      </c>
      <c r="AN12" s="1">
        <v>2112</v>
      </c>
    </row>
    <row r="13" spans="1:40" ht="15.75" x14ac:dyDescent="0.25">
      <c r="A13" s="5">
        <f t="shared" si="27"/>
        <v>10</v>
      </c>
      <c r="B13" s="5" t="s">
        <v>31</v>
      </c>
      <c r="C13" s="5" t="s">
        <v>32</v>
      </c>
      <c r="D13" s="5">
        <f t="shared" si="0"/>
        <v>2023</v>
      </c>
      <c r="E13" s="1">
        <f t="shared" si="1"/>
        <v>240</v>
      </c>
      <c r="F13" s="1">
        <f t="shared" si="2"/>
        <v>205</v>
      </c>
      <c r="G13" s="1">
        <f t="shared" si="3"/>
        <v>398</v>
      </c>
      <c r="H13" s="1">
        <f t="shared" si="4"/>
        <v>240</v>
      </c>
      <c r="I13" s="1">
        <f t="shared" si="5"/>
        <v>105</v>
      </c>
      <c r="J13" s="1">
        <f t="shared" si="6"/>
        <v>645</v>
      </c>
      <c r="K13" s="1">
        <f t="shared" si="7"/>
        <v>190</v>
      </c>
      <c r="L13" s="1">
        <f t="shared" si="28"/>
        <v>2151</v>
      </c>
      <c r="M13" s="1">
        <f t="shared" si="28"/>
        <v>2110</v>
      </c>
      <c r="N13" s="1"/>
      <c r="O13" s="1">
        <v>24</v>
      </c>
      <c r="P13" s="1">
        <f t="shared" si="8"/>
        <v>240</v>
      </c>
      <c r="Q13" s="1">
        <v>20.5</v>
      </c>
      <c r="R13" s="1">
        <f t="shared" si="9"/>
        <v>205</v>
      </c>
      <c r="S13" s="1">
        <v>96</v>
      </c>
      <c r="T13" s="1">
        <v>100</v>
      </c>
      <c r="U13" s="1">
        <v>87</v>
      </c>
      <c r="V13" s="1">
        <v>94</v>
      </c>
      <c r="W13" s="1">
        <v>158</v>
      </c>
      <c r="X13" s="1">
        <v>168</v>
      </c>
      <c r="Y13" s="1">
        <v>93</v>
      </c>
      <c r="Z13" s="1">
        <f t="shared" si="10"/>
        <v>796</v>
      </c>
      <c r="AA13" s="1">
        <f t="shared" si="11"/>
        <v>398</v>
      </c>
      <c r="AB13" s="1">
        <v>24</v>
      </c>
      <c r="AC13" s="1">
        <f t="shared" si="12"/>
        <v>240</v>
      </c>
      <c r="AD13" s="1">
        <v>10.5</v>
      </c>
      <c r="AE13" s="1">
        <f t="shared" si="13"/>
        <v>105</v>
      </c>
      <c r="AF13" s="1">
        <v>1130</v>
      </c>
      <c r="AG13" s="1">
        <v>160</v>
      </c>
      <c r="AH13" s="1">
        <f t="shared" si="14"/>
        <v>1290</v>
      </c>
      <c r="AI13" s="1">
        <f t="shared" si="15"/>
        <v>645</v>
      </c>
      <c r="AJ13" s="1">
        <v>19</v>
      </c>
      <c r="AK13" s="1">
        <f t="shared" si="16"/>
        <v>190</v>
      </c>
      <c r="AL13" s="1">
        <v>0</v>
      </c>
      <c r="AM13" s="1">
        <v>2151</v>
      </c>
      <c r="AN13" s="1">
        <v>2110</v>
      </c>
    </row>
    <row r="14" spans="1:40" ht="15.75" x14ac:dyDescent="0.25">
      <c r="A14" s="5">
        <f t="shared" si="27"/>
        <v>11</v>
      </c>
      <c r="B14" s="5" t="s">
        <v>57</v>
      </c>
      <c r="C14" s="5" t="s">
        <v>58</v>
      </c>
      <c r="D14" s="5">
        <f t="shared" si="0"/>
        <v>1998.5</v>
      </c>
      <c r="E14" s="1">
        <f t="shared" si="1"/>
        <v>240</v>
      </c>
      <c r="F14" s="1">
        <f t="shared" si="2"/>
        <v>200</v>
      </c>
      <c r="G14" s="1">
        <f t="shared" si="3"/>
        <v>411</v>
      </c>
      <c r="H14" s="1">
        <f t="shared" si="4"/>
        <v>240</v>
      </c>
      <c r="I14" s="1">
        <f t="shared" si="5"/>
        <v>90</v>
      </c>
      <c r="J14" s="1">
        <f t="shared" si="6"/>
        <v>647.5</v>
      </c>
      <c r="K14" s="1">
        <f t="shared" si="7"/>
        <v>170</v>
      </c>
      <c r="L14" s="1">
        <f t="shared" si="28"/>
        <v>2200</v>
      </c>
      <c r="M14" s="1">
        <f t="shared" si="28"/>
        <v>2180</v>
      </c>
      <c r="N14" s="1"/>
      <c r="O14" s="1">
        <v>24</v>
      </c>
      <c r="P14" s="1">
        <f t="shared" si="8"/>
        <v>240</v>
      </c>
      <c r="Q14" s="1">
        <v>20</v>
      </c>
      <c r="R14" s="1">
        <f t="shared" si="9"/>
        <v>200</v>
      </c>
      <c r="S14" s="1">
        <v>93</v>
      </c>
      <c r="T14" s="1">
        <v>104</v>
      </c>
      <c r="U14" s="1">
        <v>95</v>
      </c>
      <c r="V14" s="1">
        <v>109</v>
      </c>
      <c r="W14" s="1">
        <v>158</v>
      </c>
      <c r="X14" s="1">
        <v>168</v>
      </c>
      <c r="Y14" s="1">
        <v>95</v>
      </c>
      <c r="Z14" s="1">
        <f t="shared" si="10"/>
        <v>822</v>
      </c>
      <c r="AA14" s="1">
        <f t="shared" si="11"/>
        <v>411</v>
      </c>
      <c r="AB14" s="1">
        <v>24</v>
      </c>
      <c r="AC14" s="1">
        <f t="shared" si="12"/>
        <v>240</v>
      </c>
      <c r="AD14" s="1">
        <v>9</v>
      </c>
      <c r="AE14" s="1">
        <f t="shared" si="13"/>
        <v>90</v>
      </c>
      <c r="AF14" s="1">
        <v>1135</v>
      </c>
      <c r="AG14" s="1">
        <v>160</v>
      </c>
      <c r="AH14" s="1">
        <f t="shared" si="14"/>
        <v>1295</v>
      </c>
      <c r="AI14" s="1">
        <f t="shared" si="15"/>
        <v>647.5</v>
      </c>
      <c r="AJ14" s="1">
        <v>17</v>
      </c>
      <c r="AK14" s="1">
        <f t="shared" si="16"/>
        <v>170</v>
      </c>
      <c r="AL14" s="1">
        <v>0</v>
      </c>
      <c r="AM14" s="1">
        <v>2200</v>
      </c>
      <c r="AN14" s="1">
        <v>2180</v>
      </c>
    </row>
    <row r="15" spans="1:40" ht="15.75" x14ac:dyDescent="0.25">
      <c r="A15" s="5">
        <f t="shared" si="27"/>
        <v>12</v>
      </c>
      <c r="B15" s="5" t="s">
        <v>51</v>
      </c>
      <c r="C15" s="5" t="s">
        <v>50</v>
      </c>
      <c r="D15" s="5">
        <f t="shared" si="0"/>
        <v>1985</v>
      </c>
      <c r="E15" s="1">
        <f t="shared" si="1"/>
        <v>220</v>
      </c>
      <c r="F15" s="1">
        <f t="shared" si="2"/>
        <v>220</v>
      </c>
      <c r="G15" s="1">
        <f t="shared" si="3"/>
        <v>360.5</v>
      </c>
      <c r="H15" s="1">
        <f t="shared" si="4"/>
        <v>240</v>
      </c>
      <c r="I15" s="1">
        <f t="shared" si="5"/>
        <v>120</v>
      </c>
      <c r="J15" s="1">
        <f t="shared" si="6"/>
        <v>634.5</v>
      </c>
      <c r="K15" s="1">
        <f t="shared" si="7"/>
        <v>190</v>
      </c>
      <c r="L15" s="1">
        <f t="shared" si="28"/>
        <v>2550</v>
      </c>
      <c r="M15" s="1">
        <f t="shared" si="28"/>
        <v>2450</v>
      </c>
      <c r="N15" s="1"/>
      <c r="O15" s="1">
        <v>22</v>
      </c>
      <c r="P15" s="1">
        <f t="shared" si="8"/>
        <v>220</v>
      </c>
      <c r="Q15" s="1">
        <v>22</v>
      </c>
      <c r="R15" s="1">
        <f t="shared" si="9"/>
        <v>220</v>
      </c>
      <c r="S15" s="1">
        <v>86</v>
      </c>
      <c r="T15" s="1">
        <v>103</v>
      </c>
      <c r="U15" s="1">
        <v>95</v>
      </c>
      <c r="V15" s="1">
        <v>18</v>
      </c>
      <c r="W15" s="1">
        <v>158</v>
      </c>
      <c r="X15" s="1">
        <v>168</v>
      </c>
      <c r="Y15" s="1">
        <v>93</v>
      </c>
      <c r="Z15" s="1">
        <f t="shared" si="10"/>
        <v>721</v>
      </c>
      <c r="AA15" s="1">
        <f t="shared" si="11"/>
        <v>360.5</v>
      </c>
      <c r="AB15" s="1">
        <v>24</v>
      </c>
      <c r="AC15" s="1">
        <f t="shared" si="12"/>
        <v>240</v>
      </c>
      <c r="AD15" s="1">
        <v>12</v>
      </c>
      <c r="AE15" s="1">
        <f t="shared" si="13"/>
        <v>120</v>
      </c>
      <c r="AF15" s="1">
        <v>1129</v>
      </c>
      <c r="AG15" s="1">
        <v>140</v>
      </c>
      <c r="AH15" s="1">
        <f t="shared" si="14"/>
        <v>1269</v>
      </c>
      <c r="AI15" s="1">
        <f t="shared" si="15"/>
        <v>634.5</v>
      </c>
      <c r="AJ15" s="1">
        <v>19</v>
      </c>
      <c r="AK15" s="1">
        <f t="shared" si="16"/>
        <v>190</v>
      </c>
      <c r="AL15" s="1">
        <v>0</v>
      </c>
      <c r="AM15" s="1">
        <v>2550</v>
      </c>
      <c r="AN15" s="1">
        <v>2450</v>
      </c>
    </row>
    <row r="16" spans="1:40" ht="15.75" x14ac:dyDescent="0.25">
      <c r="A16" s="5">
        <f t="shared" si="27"/>
        <v>13</v>
      </c>
      <c r="B16" s="5" t="s">
        <v>44</v>
      </c>
      <c r="C16" s="5" t="s">
        <v>45</v>
      </c>
      <c r="D16" s="5">
        <f t="shared" si="0"/>
        <v>1963</v>
      </c>
      <c r="E16" s="1">
        <f t="shared" si="1"/>
        <v>240</v>
      </c>
      <c r="F16" s="1">
        <f t="shared" si="2"/>
        <v>210</v>
      </c>
      <c r="G16" s="1">
        <f t="shared" si="3"/>
        <v>400.5</v>
      </c>
      <c r="H16" s="1">
        <f t="shared" si="4"/>
        <v>240</v>
      </c>
      <c r="I16" s="1">
        <f t="shared" si="5"/>
        <v>75</v>
      </c>
      <c r="J16" s="1">
        <f t="shared" si="6"/>
        <v>627.5</v>
      </c>
      <c r="K16" s="1">
        <f t="shared" si="7"/>
        <v>170</v>
      </c>
      <c r="L16" s="1">
        <f t="shared" si="28"/>
        <v>1550</v>
      </c>
      <c r="M16" s="1">
        <f t="shared" si="28"/>
        <v>1420</v>
      </c>
      <c r="N16" s="1"/>
      <c r="O16" s="1">
        <v>24</v>
      </c>
      <c r="P16" s="1">
        <f t="shared" si="8"/>
        <v>240</v>
      </c>
      <c r="Q16" s="1">
        <v>21</v>
      </c>
      <c r="R16" s="1">
        <f t="shared" si="9"/>
        <v>210</v>
      </c>
      <c r="S16" s="1">
        <v>92</v>
      </c>
      <c r="T16" s="1">
        <v>102</v>
      </c>
      <c r="U16" s="1">
        <v>95</v>
      </c>
      <c r="V16" s="1">
        <v>94</v>
      </c>
      <c r="W16" s="1">
        <v>153</v>
      </c>
      <c r="X16" s="1">
        <v>168</v>
      </c>
      <c r="Y16" s="1">
        <v>97</v>
      </c>
      <c r="Z16" s="1">
        <f t="shared" si="10"/>
        <v>801</v>
      </c>
      <c r="AA16" s="1">
        <f t="shared" si="11"/>
        <v>400.5</v>
      </c>
      <c r="AB16" s="1">
        <v>24</v>
      </c>
      <c r="AC16" s="1">
        <f t="shared" si="12"/>
        <v>240</v>
      </c>
      <c r="AD16" s="1">
        <v>7.5</v>
      </c>
      <c r="AE16" s="1">
        <f t="shared" si="13"/>
        <v>75</v>
      </c>
      <c r="AF16" s="1">
        <v>1135</v>
      </c>
      <c r="AG16" s="1">
        <v>120</v>
      </c>
      <c r="AH16" s="1">
        <f t="shared" si="14"/>
        <v>1255</v>
      </c>
      <c r="AI16" s="1">
        <f t="shared" si="15"/>
        <v>627.5</v>
      </c>
      <c r="AJ16" s="1">
        <v>17</v>
      </c>
      <c r="AK16" s="1">
        <f t="shared" si="16"/>
        <v>170</v>
      </c>
      <c r="AL16" s="1">
        <v>0</v>
      </c>
      <c r="AM16" s="1">
        <v>1550</v>
      </c>
      <c r="AN16" s="1">
        <v>1420</v>
      </c>
    </row>
    <row r="17" spans="1:40" ht="15.75" x14ac:dyDescent="0.25">
      <c r="A17" s="5">
        <f t="shared" si="27"/>
        <v>14</v>
      </c>
      <c r="B17" s="5" t="s">
        <v>8</v>
      </c>
      <c r="C17" s="5" t="s">
        <v>9</v>
      </c>
      <c r="D17" s="5">
        <f t="shared" si="0"/>
        <v>1960</v>
      </c>
      <c r="E17" s="1">
        <f t="shared" si="1"/>
        <v>240</v>
      </c>
      <c r="F17" s="1">
        <f t="shared" si="2"/>
        <v>170</v>
      </c>
      <c r="G17" s="1">
        <f t="shared" si="3"/>
        <v>410.5</v>
      </c>
      <c r="H17" s="1">
        <f t="shared" si="4"/>
        <v>240</v>
      </c>
      <c r="I17" s="1">
        <f t="shared" si="5"/>
        <v>85</v>
      </c>
      <c r="J17" s="1">
        <f t="shared" si="6"/>
        <v>614.5</v>
      </c>
      <c r="K17" s="1">
        <f t="shared" si="7"/>
        <v>200</v>
      </c>
      <c r="L17" s="1">
        <f t="shared" si="28"/>
        <v>2115</v>
      </c>
      <c r="M17" s="1">
        <f t="shared" si="28"/>
        <v>2105</v>
      </c>
      <c r="N17" s="1"/>
      <c r="O17" s="1">
        <v>24</v>
      </c>
      <c r="P17" s="1">
        <f t="shared" si="8"/>
        <v>240</v>
      </c>
      <c r="Q17" s="1">
        <v>17</v>
      </c>
      <c r="R17" s="1">
        <f t="shared" si="9"/>
        <v>170</v>
      </c>
      <c r="S17" s="1">
        <v>96</v>
      </c>
      <c r="T17" s="1">
        <v>104</v>
      </c>
      <c r="U17" s="1">
        <v>91</v>
      </c>
      <c r="V17" s="1">
        <v>109</v>
      </c>
      <c r="W17" s="1">
        <v>158</v>
      </c>
      <c r="X17" s="1">
        <v>168</v>
      </c>
      <c r="Y17" s="1">
        <v>95</v>
      </c>
      <c r="Z17" s="1">
        <f t="shared" si="10"/>
        <v>821</v>
      </c>
      <c r="AA17" s="1">
        <f t="shared" si="11"/>
        <v>410.5</v>
      </c>
      <c r="AB17" s="1">
        <v>24</v>
      </c>
      <c r="AC17" s="1">
        <f t="shared" si="12"/>
        <v>240</v>
      </c>
      <c r="AD17" s="1">
        <v>8.5</v>
      </c>
      <c r="AE17" s="1">
        <f t="shared" si="13"/>
        <v>85</v>
      </c>
      <c r="AF17" s="1">
        <v>1049</v>
      </c>
      <c r="AG17" s="1">
        <v>180</v>
      </c>
      <c r="AH17" s="1">
        <f t="shared" si="14"/>
        <v>1229</v>
      </c>
      <c r="AI17" s="1">
        <f t="shared" si="15"/>
        <v>614.5</v>
      </c>
      <c r="AJ17" s="1">
        <v>20</v>
      </c>
      <c r="AK17" s="1">
        <f t="shared" si="16"/>
        <v>200</v>
      </c>
      <c r="AL17" s="1">
        <v>0</v>
      </c>
      <c r="AM17" s="1">
        <v>2115</v>
      </c>
      <c r="AN17" s="1">
        <v>2105</v>
      </c>
    </row>
    <row r="18" spans="1:40" ht="15.75" x14ac:dyDescent="0.25">
      <c r="A18" s="5">
        <f t="shared" si="27"/>
        <v>15</v>
      </c>
      <c r="B18" s="5" t="s">
        <v>39</v>
      </c>
      <c r="C18" s="5" t="s">
        <v>40</v>
      </c>
      <c r="D18" s="5">
        <f t="shared" si="0"/>
        <v>1931.5</v>
      </c>
      <c r="E18" s="1">
        <f t="shared" si="1"/>
        <v>240</v>
      </c>
      <c r="F18" s="1">
        <f t="shared" si="2"/>
        <v>190</v>
      </c>
      <c r="G18" s="1">
        <f t="shared" si="3"/>
        <v>393.5</v>
      </c>
      <c r="H18" s="1">
        <f t="shared" si="4"/>
        <v>230</v>
      </c>
      <c r="I18" s="1">
        <f t="shared" si="5"/>
        <v>105</v>
      </c>
      <c r="J18" s="1">
        <f t="shared" si="6"/>
        <v>593</v>
      </c>
      <c r="K18" s="1">
        <f t="shared" si="7"/>
        <v>180</v>
      </c>
      <c r="L18" s="1">
        <f t="shared" si="28"/>
        <v>2070</v>
      </c>
      <c r="M18" s="1">
        <f t="shared" si="28"/>
        <v>2030</v>
      </c>
      <c r="N18" s="1"/>
      <c r="O18" s="1">
        <v>24</v>
      </c>
      <c r="P18" s="1">
        <f t="shared" si="8"/>
        <v>240</v>
      </c>
      <c r="Q18" s="1">
        <v>19</v>
      </c>
      <c r="R18" s="1">
        <f t="shared" si="9"/>
        <v>190</v>
      </c>
      <c r="S18" s="1">
        <v>89</v>
      </c>
      <c r="T18" s="1">
        <v>104</v>
      </c>
      <c r="U18" s="1">
        <v>89</v>
      </c>
      <c r="V18" s="1">
        <v>94</v>
      </c>
      <c r="W18" s="1">
        <v>148</v>
      </c>
      <c r="X18" s="1">
        <v>168</v>
      </c>
      <c r="Y18" s="1">
        <v>95</v>
      </c>
      <c r="Z18" s="1">
        <f t="shared" si="10"/>
        <v>787</v>
      </c>
      <c r="AA18" s="1">
        <f t="shared" si="11"/>
        <v>393.5</v>
      </c>
      <c r="AB18" s="1">
        <v>23</v>
      </c>
      <c r="AC18" s="1">
        <f t="shared" si="12"/>
        <v>230</v>
      </c>
      <c r="AD18" s="1">
        <v>10.5</v>
      </c>
      <c r="AE18" s="1">
        <f t="shared" si="13"/>
        <v>105</v>
      </c>
      <c r="AF18" s="1">
        <v>1066</v>
      </c>
      <c r="AG18" s="1">
        <v>120</v>
      </c>
      <c r="AH18" s="1">
        <f t="shared" si="14"/>
        <v>1186</v>
      </c>
      <c r="AI18" s="1">
        <f t="shared" si="15"/>
        <v>593</v>
      </c>
      <c r="AJ18" s="1">
        <v>18</v>
      </c>
      <c r="AK18" s="1">
        <f t="shared" si="16"/>
        <v>180</v>
      </c>
      <c r="AL18" s="1">
        <v>0</v>
      </c>
      <c r="AM18" s="1">
        <v>2070</v>
      </c>
      <c r="AN18" s="1">
        <v>2030</v>
      </c>
    </row>
    <row r="19" spans="1:40" ht="15.75" x14ac:dyDescent="0.25">
      <c r="A19" s="5">
        <f t="shared" si="27"/>
        <v>16</v>
      </c>
      <c r="B19" s="5" t="s">
        <v>59</v>
      </c>
      <c r="C19" s="5" t="s">
        <v>60</v>
      </c>
      <c r="D19" s="5">
        <f t="shared" si="0"/>
        <v>1772.5</v>
      </c>
      <c r="E19" s="1">
        <f t="shared" si="1"/>
        <v>210</v>
      </c>
      <c r="F19" s="1">
        <f t="shared" si="2"/>
        <v>150</v>
      </c>
      <c r="G19" s="1">
        <f t="shared" si="3"/>
        <v>344.5</v>
      </c>
      <c r="H19" s="1">
        <f t="shared" si="4"/>
        <v>230</v>
      </c>
      <c r="I19" s="1">
        <f t="shared" si="5"/>
        <v>80</v>
      </c>
      <c r="J19" s="1">
        <f t="shared" si="6"/>
        <v>558</v>
      </c>
      <c r="K19" s="1">
        <f t="shared" si="7"/>
        <v>200</v>
      </c>
      <c r="L19" s="1">
        <f t="shared" si="28"/>
        <v>1988</v>
      </c>
      <c r="M19" s="1">
        <f t="shared" si="28"/>
        <v>1938</v>
      </c>
      <c r="N19" s="1"/>
      <c r="O19" s="1">
        <v>21</v>
      </c>
      <c r="P19" s="1">
        <f t="shared" si="8"/>
        <v>210</v>
      </c>
      <c r="Q19" s="1">
        <v>15</v>
      </c>
      <c r="R19" s="1">
        <f t="shared" si="9"/>
        <v>150</v>
      </c>
      <c r="S19" s="1">
        <v>81</v>
      </c>
      <c r="T19" s="1">
        <v>103</v>
      </c>
      <c r="U19" s="1">
        <v>93</v>
      </c>
      <c r="V19" s="1">
        <v>90</v>
      </c>
      <c r="W19" s="1">
        <v>147</v>
      </c>
      <c r="X19" s="1">
        <v>155</v>
      </c>
      <c r="Y19" s="1">
        <v>20</v>
      </c>
      <c r="Z19" s="1">
        <f t="shared" si="10"/>
        <v>689</v>
      </c>
      <c r="AA19" s="1">
        <f t="shared" si="11"/>
        <v>344.5</v>
      </c>
      <c r="AB19" s="1">
        <v>23</v>
      </c>
      <c r="AC19" s="1">
        <f t="shared" si="12"/>
        <v>230</v>
      </c>
      <c r="AD19" s="1">
        <v>8</v>
      </c>
      <c r="AE19" s="1">
        <f t="shared" si="13"/>
        <v>80</v>
      </c>
      <c r="AF19" s="1">
        <v>976</v>
      </c>
      <c r="AG19" s="1">
        <v>140</v>
      </c>
      <c r="AH19" s="1">
        <f t="shared" si="14"/>
        <v>1116</v>
      </c>
      <c r="AI19" s="1">
        <f t="shared" si="15"/>
        <v>558</v>
      </c>
      <c r="AJ19" s="1">
        <v>20</v>
      </c>
      <c r="AK19" s="1">
        <f t="shared" si="16"/>
        <v>200</v>
      </c>
      <c r="AL19" s="1">
        <v>0</v>
      </c>
      <c r="AM19" s="1">
        <v>1988</v>
      </c>
      <c r="AN19" s="1">
        <v>1938</v>
      </c>
    </row>
    <row r="20" spans="1:40" ht="15.75" x14ac:dyDescent="0.25">
      <c r="A20" s="5">
        <f>A19+1</f>
        <v>17</v>
      </c>
      <c r="B20" s="5" t="s">
        <v>52</v>
      </c>
      <c r="C20" s="5" t="s">
        <v>53</v>
      </c>
      <c r="D20" s="5">
        <f t="shared" si="0"/>
        <v>1486.5</v>
      </c>
      <c r="E20" s="1">
        <f t="shared" si="1"/>
        <v>130</v>
      </c>
      <c r="F20" s="1">
        <f t="shared" si="2"/>
        <v>130</v>
      </c>
      <c r="G20" s="1">
        <f t="shared" si="3"/>
        <v>284</v>
      </c>
      <c r="H20" s="1">
        <f t="shared" si="4"/>
        <v>210</v>
      </c>
      <c r="I20" s="1">
        <f t="shared" si="5"/>
        <v>85</v>
      </c>
      <c r="J20" s="1">
        <f t="shared" si="6"/>
        <v>467.5</v>
      </c>
      <c r="K20" s="1">
        <f t="shared" si="7"/>
        <v>180</v>
      </c>
      <c r="L20" s="1">
        <f t="shared" si="28"/>
        <v>1900</v>
      </c>
      <c r="M20" s="1">
        <f t="shared" si="28"/>
        <v>1800</v>
      </c>
      <c r="N20" s="1"/>
      <c r="O20" s="1">
        <v>13</v>
      </c>
      <c r="P20" s="1">
        <f t="shared" si="8"/>
        <v>130</v>
      </c>
      <c r="Q20" s="1">
        <v>13</v>
      </c>
      <c r="R20" s="1">
        <f t="shared" si="9"/>
        <v>130</v>
      </c>
      <c r="S20" s="1">
        <v>80</v>
      </c>
      <c r="T20" s="1">
        <v>102</v>
      </c>
      <c r="U20" s="1">
        <v>89</v>
      </c>
      <c r="V20" s="1">
        <v>37</v>
      </c>
      <c r="W20" s="1">
        <v>94</v>
      </c>
      <c r="X20" s="1">
        <v>80</v>
      </c>
      <c r="Y20" s="1">
        <v>86</v>
      </c>
      <c r="Z20" s="1">
        <f t="shared" si="10"/>
        <v>568</v>
      </c>
      <c r="AA20" s="1">
        <f t="shared" si="11"/>
        <v>284</v>
      </c>
      <c r="AB20" s="1">
        <v>21</v>
      </c>
      <c r="AC20" s="1">
        <f t="shared" si="12"/>
        <v>210</v>
      </c>
      <c r="AD20" s="1">
        <v>8.5</v>
      </c>
      <c r="AE20" s="1">
        <f t="shared" si="13"/>
        <v>85</v>
      </c>
      <c r="AF20" s="1">
        <v>855</v>
      </c>
      <c r="AG20" s="1">
        <v>80</v>
      </c>
      <c r="AH20" s="1">
        <f t="shared" si="14"/>
        <v>935</v>
      </c>
      <c r="AI20" s="1">
        <f t="shared" si="15"/>
        <v>467.5</v>
      </c>
      <c r="AJ20" s="1">
        <v>18</v>
      </c>
      <c r="AK20" s="1">
        <f t="shared" si="16"/>
        <v>180</v>
      </c>
      <c r="AL20" s="1">
        <v>0</v>
      </c>
      <c r="AM20" s="1">
        <v>1900</v>
      </c>
      <c r="AN20" s="1">
        <v>1800</v>
      </c>
    </row>
    <row r="21" spans="1:40" ht="15.75" x14ac:dyDescent="0.25">
      <c r="A21" s="1"/>
      <c r="B21" s="1" t="s">
        <v>10</v>
      </c>
      <c r="C21" s="1"/>
      <c r="D21" s="1"/>
      <c r="E21" s="1"/>
      <c r="F21" s="1"/>
      <c r="G21" s="1">
        <f t="shared" si="3"/>
        <v>415</v>
      </c>
      <c r="H21" s="1"/>
      <c r="I21" s="1"/>
      <c r="J21" s="1"/>
      <c r="K21" s="1"/>
      <c r="L21" s="1">
        <f t="shared" si="28"/>
        <v>0</v>
      </c>
      <c r="M21" s="1">
        <f t="shared" si="28"/>
        <v>0</v>
      </c>
      <c r="N21" s="1"/>
      <c r="O21" s="1">
        <v>24</v>
      </c>
      <c r="P21" s="1">
        <f t="shared" si="8"/>
        <v>240</v>
      </c>
      <c r="Q21" s="1">
        <v>24</v>
      </c>
      <c r="R21" s="1">
        <f t="shared" si="9"/>
        <v>240</v>
      </c>
      <c r="S21" s="1">
        <v>95</v>
      </c>
      <c r="T21" s="1">
        <v>110</v>
      </c>
      <c r="U21" s="1">
        <v>95</v>
      </c>
      <c r="V21" s="1">
        <v>109</v>
      </c>
      <c r="W21" s="1">
        <v>158</v>
      </c>
      <c r="X21" s="1">
        <v>168</v>
      </c>
      <c r="Y21" s="1">
        <v>95</v>
      </c>
      <c r="Z21" s="1">
        <f t="shared" si="10"/>
        <v>830</v>
      </c>
      <c r="AA21" s="1">
        <f t="shared" si="11"/>
        <v>415</v>
      </c>
      <c r="AB21" s="1">
        <v>24</v>
      </c>
      <c r="AC21" s="1">
        <f t="shared" si="12"/>
        <v>240</v>
      </c>
      <c r="AD21" s="1">
        <v>23</v>
      </c>
      <c r="AE21" s="1">
        <f t="shared" si="13"/>
        <v>230</v>
      </c>
      <c r="AF21" s="1"/>
      <c r="AG21" s="1"/>
      <c r="AH21" s="1"/>
      <c r="AI21" s="1"/>
      <c r="AJ21" s="1">
        <v>21</v>
      </c>
      <c r="AK21" s="1">
        <f t="shared" si="16"/>
        <v>210</v>
      </c>
      <c r="AL21" s="1"/>
      <c r="AM21" s="1"/>
      <c r="AN21" s="1"/>
    </row>
  </sheetData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Classement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jf.auboin</dc:creator>
  <cp:lastModifiedBy>Christian Couvreur</cp:lastModifiedBy>
  <dcterms:created xsi:type="dcterms:W3CDTF">2021-09-25T16:04:52Z</dcterms:created>
  <dcterms:modified xsi:type="dcterms:W3CDTF">2021-09-26T14:16:02Z</dcterms:modified>
</cp:coreProperties>
</file>